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4D8E492-5344-443C-A2D1-5894675A8BDA}" xr6:coauthVersionLast="47" xr6:coauthVersionMax="47" xr10:uidLastSave="{00000000-0000-0000-0000-000000000000}"/>
  <workbookProtection workbookAlgorithmName="SHA-512" workbookHashValue="e2lkZKWJ2E2RcFrEc74Fp9BwlrpIClgZshkxr8U9mVMuD3W4aE20QP2aHhzIPXmH+QVFgByZEV0SFVfv07/QMQ==" workbookSaltValue="/944773EM+BmnyCELFDG7w==" workbookSpinCount="100000" lockStructure="1"/>
  <bookViews>
    <workbookView xWindow="-120" yWindow="-120" windowWidth="29040" windowHeight="15840" xr2:uid="{00000000-000D-0000-FFFF-FFFF00000000}"/>
  </bookViews>
  <sheets>
    <sheet name="Заявка основна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L14" i="1" s="1"/>
  <c r="L45" i="1"/>
  <c r="L36" i="1"/>
  <c r="L35" i="1"/>
  <c r="L34" i="1"/>
  <c r="L30" i="1"/>
  <c r="L29" i="1"/>
  <c r="L25" i="1"/>
  <c r="L22" i="1"/>
  <c r="L21" i="1" l="1"/>
  <c r="L20" i="1" l="1"/>
  <c r="L27" i="1"/>
  <c r="L26" i="1"/>
  <c r="L31" i="1"/>
  <c r="L32" i="1"/>
  <c r="L55" i="1"/>
  <c r="L53" i="1"/>
  <c r="L52" i="1"/>
  <c r="L51" i="1"/>
  <c r="L50" i="1"/>
  <c r="L49" i="1"/>
  <c r="L48" i="1"/>
  <c r="L42" i="1"/>
  <c r="L44" i="1" l="1"/>
  <c r="L46" i="1" l="1"/>
  <c r="L43" i="1"/>
  <c r="L41" i="1"/>
  <c r="L24" i="1" l="1"/>
  <c r="L33" i="1"/>
  <c r="L38" i="1"/>
  <c r="L39" i="1"/>
  <c r="L19" i="1"/>
  <c r="L16" i="1"/>
  <c r="L12" i="1"/>
  <c r="L10" i="1"/>
  <c r="L9" i="1"/>
  <c r="L8" i="1"/>
  <c r="I56" i="1" l="1"/>
</calcChain>
</file>

<file path=xl/sharedStrings.xml><?xml version="1.0" encoding="utf-8"?>
<sst xmlns="http://schemas.openxmlformats.org/spreadsheetml/2006/main" count="67" uniqueCount="67">
  <si>
    <t xml:space="preserve">ЗАЯВКА НА УЧАСТИЕ В ВЫСТАВКЕ-ДЕМОНСТРАЦИИ </t>
  </si>
  <si>
    <t>Реквизиты для оплаты: ИНН</t>
  </si>
  <si>
    <t>Услуги</t>
  </si>
  <si>
    <t>Цена, руб.</t>
  </si>
  <si>
    <t>Кол-во</t>
  </si>
  <si>
    <t>Стоимость</t>
  </si>
  <si>
    <t>Указать длину участка (м)</t>
  </si>
  <si>
    <r>
      <t xml:space="preserve">Аренда выставочной  площади для СХТ:  1 квадратный метр занимаемой площади,  </t>
    </r>
    <r>
      <rPr>
        <b/>
        <sz val="12"/>
        <color rgb="FFFF00FF"/>
        <rFont val="Arial"/>
        <family val="2"/>
        <charset val="204"/>
      </rPr>
      <t xml:space="preserve">ДИНАМИЧЕСКАЯ ЭКСПОЗИЦИЯ </t>
    </r>
  </si>
  <si>
    <t>Работа крана.1 час/руб. 
(разгрузка, погрузка, монтаж, демонтаж)</t>
  </si>
  <si>
    <t>Выбрать глубину участка 7,5(м) или 15(м)</t>
  </si>
  <si>
    <r>
      <t xml:space="preserve">Аренда выставочной  площади для СХТ:  1 квадратный метр занимаемой площади </t>
    </r>
    <r>
      <rPr>
        <b/>
        <sz val="12"/>
        <color rgb="FFFF00FF"/>
        <rFont val="Arial"/>
        <family val="2"/>
        <charset val="204"/>
      </rPr>
      <t>СТАТИЧЕСКАЯ ЭКСПОЗИЦИЯ*</t>
    </r>
  </si>
  <si>
    <t>номер
  стенда</t>
  </si>
  <si>
    <t xml:space="preserve">Название организации </t>
  </si>
  <si>
    <t>АРЕНДА ОБОРУДОВАНИЯ</t>
  </si>
  <si>
    <t>РЕКЛАМНЫЕ УСЛУГИ</t>
  </si>
  <si>
    <t>ПАКЕТ УЧАСТНИКА</t>
  </si>
  <si>
    <t>Электророзетка 220 Вт, 1 кВт</t>
  </si>
  <si>
    <t>Контактная информация (ФИО, e-mail, телефон)</t>
  </si>
  <si>
    <t>Разработка концепции площадки</t>
  </si>
  <si>
    <t>ДОПОЛНИТЕЛЬНЫЕ УСЛУГИ</t>
  </si>
  <si>
    <t>Индивидуальная ночная охрана площадки, 1 час</t>
  </si>
  <si>
    <t>Музыкальное сопровождение,  в зависимости  от ТЗ, от 3000 руб час (включает оборудование и сопровождение), час</t>
  </si>
  <si>
    <t>Размещение рекламного баннера по боковому ограждению выставки (изготовление баннера 6*2 м, монтаж и размещение) 
Макет баннера предоставляет УЧАСТНИК до 1.06.2023 года.</t>
  </si>
  <si>
    <t>Размещение рекламного баннера на входной группе выставки (изготовление баннера 3*2 м, монтаж и размещение) 
Макет баннера предоставляет УЧАСТНИК до 1.06.2023 года.</t>
  </si>
  <si>
    <t>Размещение цветного макета в электронный каталог выставки формата А4 (макет предоставляет УЧАСТНИК в срок до 01.06.2023 года)</t>
  </si>
  <si>
    <t>Размещение рекламного баннера на сайте ИКЦ в разделе "День Воронежского поля 2023" https://vrnikc.ru/</t>
  </si>
  <si>
    <r>
      <t xml:space="preserve">Изготовление макетов (в зависимости от сложности, от 3000 руб), </t>
    </r>
    <r>
      <rPr>
        <b/>
        <sz val="12"/>
        <color theme="1"/>
        <rFont val="Arial"/>
        <family val="2"/>
      </rPr>
      <t>цена договорная</t>
    </r>
  </si>
  <si>
    <r>
      <t xml:space="preserve">Адаптация существующих макетов под размер (в зависимости от сложности, от 2000 руб), </t>
    </r>
    <r>
      <rPr>
        <b/>
        <sz val="12"/>
        <color theme="1"/>
        <rFont val="Arial"/>
        <family val="2"/>
      </rPr>
      <t>цена договорная</t>
    </r>
  </si>
  <si>
    <t xml:space="preserve">Изготовление отчетного рекламного ролика до 2 минут </t>
  </si>
  <si>
    <t xml:space="preserve">Заочное участие: в стоимость включено размещение рекламного текста  в электронном каталоге выставки-демонстрации  (не более 50 слов) и размещение информационных материалов участника на стенде заочного участия </t>
  </si>
  <si>
    <t>Брендинг фриза 1 м*0,35 м (ПВХ, печать)</t>
  </si>
  <si>
    <t>ШАТЕР 3 м*3 м, пагода</t>
  </si>
  <si>
    <t>ШАТЕР 10 м*10 м, арочный</t>
  </si>
  <si>
    <t>ЭЛЕКТРОПИТАНИЕ</t>
  </si>
  <si>
    <t>Аренда стола пластикового, 1 шт</t>
  </si>
  <si>
    <t>Аренда шатра, арочный 10 м* 10 м, без пола, 1 шт</t>
  </si>
  <si>
    <t>Аренда шатра, пагода 3 м*3 м, без пола, 1 шт</t>
  </si>
  <si>
    <t>Пол в шатер 3 м на 3 м + покрытие ковролин, 1 шт</t>
  </si>
  <si>
    <t>Пол в шатер 10 м на 10 м + покрытие ковролин, 1 шт</t>
  </si>
  <si>
    <t>Аренда стула пластикового, 1 шт</t>
  </si>
  <si>
    <t>Аренда информационной стойки,  прямая с брендингом, 1 шт</t>
  </si>
  <si>
    <t>Аренда информационной стойки, радиусная с брендингом, 1 шт</t>
  </si>
  <si>
    <t>Аренда напольной буклетницы, формата А4, 1 шт</t>
  </si>
  <si>
    <t>Аренда витрины, 1 шт</t>
  </si>
  <si>
    <t>Аренда кулера (вода 19Л-1 шт), 1 шт</t>
  </si>
  <si>
    <t>LED-телевизор и наполная стойка, 1 шт</t>
  </si>
  <si>
    <t>Размещение рекламного ролика на экране (задник сцены)                                Ролик предоставляет участник до 15.06.2023 г., хронометраж не более 30 секунд.</t>
  </si>
  <si>
    <t xml:space="preserve"> ИТОГО СТОИМОСТЬ УЧАСТИЯ</t>
  </si>
  <si>
    <t>Фотосъемка, 2 часа (минимум 2 часа)</t>
  </si>
  <si>
    <t>Брендированная сувенирная продукция</t>
  </si>
  <si>
    <t xml:space="preserve">Изготовление брендированных бэйджей и визиток  </t>
  </si>
  <si>
    <t>Печать полиграфической рекламной продукции (по макетам УЧАСТНИКА) и доставка к месту проведения мероприятия</t>
  </si>
  <si>
    <t>Изготовление эксклюзивной информационной стойки</t>
  </si>
  <si>
    <t>Изготовление фотозоны</t>
  </si>
  <si>
    <t>Кейтеринговые услуги</t>
  </si>
  <si>
    <t>Кулинарный мастер-класc и другая развлекательная программа</t>
  </si>
  <si>
    <t>Уборка шатра</t>
  </si>
  <si>
    <t>ПЕРЕЧЕНЬ УСЛУГ ПО СОГЛАСОВАНИЮ*:</t>
  </si>
  <si>
    <t>*Дополнительная информация по телефонам  VIVA Global Events 8 906 673 02 87 Валерия, 8 906 678 29 39  Виктория</t>
  </si>
  <si>
    <t>Брендирование стенок шатра 3 м на 3 м (1 стенка), монтаж и логистика включены в стоимость</t>
  </si>
  <si>
    <t>Брендинг козырька шатра 10 м на 10 м - арка-полумесяц, изготовление, монтаж включены в стоимость</t>
  </si>
  <si>
    <t>Брендинг стенки шатра 10 м на 10 м - арка, изготовление, монтаж включены в стоимость</t>
  </si>
  <si>
    <t>АРЕНДА МЕБЕЛИ (логистика включена в стоимость)</t>
  </si>
  <si>
    <t>Флаг-парус на входной группе  или около сцены (по согласованию).                                                                   В стоимость входит аренда флагштока, печать полотна.                                     Макет флага предоставляет УЧАСТНИК до 1.06.2023 года.</t>
  </si>
  <si>
    <t>Аренда трактора с трактористом, руб час</t>
  </si>
  <si>
    <t>Силовое подключение 220 Вт до 15 кВт</t>
  </si>
  <si>
    <t>Обязательный регистрационный сбор для участников выставки-демонстрации. Включает: общую охрану площадки, размещение информации в электронном каталоге выставки (не более 50 слов, прислать  по электронной почте)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</si>
</sst>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FF"/>
      <name val="Arial"/>
      <family val="2"/>
      <charset val="204"/>
    </font>
    <font>
      <b/>
      <sz val="12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6933B"/>
      <name val="Arial"/>
      <family val="2"/>
      <charset val="204"/>
    </font>
    <font>
      <b/>
      <sz val="11"/>
      <color rgb="FF76933B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2">
    <xf numFmtId="0" fontId="0" fillId="0" borderId="0" xfId="0"/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3" fillId="0" borderId="0" xfId="0" applyFont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43" fontId="4" fillId="2" borderId="3" xfId="1" applyFont="1" applyFill="1" applyBorder="1" applyAlignment="1" applyProtection="1">
      <alignment horizontal="right" vertical="center"/>
    </xf>
    <xf numFmtId="43" fontId="4" fillId="2" borderId="7" xfId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43" fontId="4" fillId="2" borderId="3" xfId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3" fontId="11" fillId="2" borderId="3" xfId="1" applyFont="1" applyFill="1" applyBorder="1" applyAlignment="1" applyProtection="1">
      <alignment horizontal="center" vertical="center"/>
    </xf>
    <xf numFmtId="43" fontId="14" fillId="0" borderId="7" xfId="1" applyFont="1" applyBorder="1" applyAlignment="1" applyProtection="1">
      <alignment horizontal="center" vertical="center"/>
    </xf>
    <xf numFmtId="0" fontId="4" fillId="2" borderId="2" xfId="0" applyFont="1" applyFill="1" applyBorder="1" applyAlignment="1">
      <alignment vertical="center"/>
    </xf>
    <xf numFmtId="43" fontId="4" fillId="2" borderId="7" xfId="1" applyFont="1" applyFill="1" applyBorder="1" applyAlignment="1" applyProtection="1">
      <alignment horizontal="center" vertical="center"/>
    </xf>
    <xf numFmtId="43" fontId="11" fillId="2" borderId="3" xfId="1" applyFont="1" applyFill="1" applyBorder="1" applyAlignment="1">
      <alignment horizontal="right" vertical="center"/>
    </xf>
    <xf numFmtId="43" fontId="11" fillId="2" borderId="7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3" fontId="11" fillId="2" borderId="3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right"/>
      <protection locked="0"/>
    </xf>
    <xf numFmtId="0" fontId="11" fillId="3" borderId="3" xfId="0" applyFont="1" applyFill="1" applyBorder="1" applyAlignment="1" applyProtection="1">
      <alignment horizontal="right" vertical="center"/>
      <protection locked="0"/>
    </xf>
    <xf numFmtId="0" fontId="14" fillId="3" borderId="3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3" fontId="4" fillId="0" borderId="3" xfId="1" applyFont="1" applyBorder="1" applyAlignment="1" applyProtection="1">
      <alignment horizontal="right"/>
      <protection locked="0"/>
    </xf>
    <xf numFmtId="43" fontId="4" fillId="0" borderId="7" xfId="1" applyFont="1" applyBorder="1" applyAlignment="1" applyProtection="1">
      <alignment horizontal="right"/>
      <protection locked="0"/>
    </xf>
    <xf numFmtId="0" fontId="0" fillId="0" borderId="3" xfId="0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0" fillId="0" borderId="3" xfId="0" applyBorder="1"/>
    <xf numFmtId="0" fontId="8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43" fontId="11" fillId="2" borderId="3" xfId="1" applyFont="1" applyFill="1" applyBorder="1" applyAlignment="1">
      <alignment horizontal="center" vertical="center" wrapText="1"/>
    </xf>
    <xf numFmtId="43" fontId="11" fillId="0" borderId="7" xfId="1" applyFont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43" fontId="0" fillId="0" borderId="7" xfId="1" applyFont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3" fontId="11" fillId="2" borderId="7" xfId="1" applyFont="1" applyFill="1" applyBorder="1" applyAlignment="1" applyProtection="1">
      <alignment horizontal="center" vertical="center"/>
    </xf>
    <xf numFmtId="43" fontId="11" fillId="2" borderId="7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9" xfId="0" applyFont="1" applyBorder="1"/>
    <xf numFmtId="0" fontId="10" fillId="0" borderId="20" xfId="0" applyFont="1" applyBorder="1"/>
    <xf numFmtId="164" fontId="6" fillId="0" borderId="20" xfId="0" applyNumberFormat="1" applyFont="1" applyBorder="1"/>
    <xf numFmtId="0" fontId="6" fillId="0" borderId="20" xfId="0" applyFont="1" applyBorder="1"/>
    <xf numFmtId="0" fontId="6" fillId="0" borderId="21" xfId="0" applyFont="1" applyBorder="1"/>
    <xf numFmtId="0" fontId="11" fillId="2" borderId="14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center" vertical="center"/>
    </xf>
    <xf numFmtId="43" fontId="11" fillId="0" borderId="16" xfId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3" fontId="3" fillId="2" borderId="3" xfId="1" applyFont="1" applyFill="1" applyBorder="1" applyAlignment="1" applyProtection="1">
      <alignment horizontal="center" vertical="center"/>
    </xf>
    <xf numFmtId="43" fontId="11" fillId="0" borderId="7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3" fontId="0" fillId="0" borderId="3" xfId="1" applyFont="1" applyBorder="1" applyAlignment="1" applyProtection="1">
      <alignment horizontal="center" vertical="center"/>
    </xf>
    <xf numFmtId="43" fontId="3" fillId="3" borderId="3" xfId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76933B"/>
      <color rgb="FFFF0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521730</xdr:colOff>
      <xdr:row>0</xdr:row>
      <xdr:rowOff>0</xdr:rowOff>
    </xdr:from>
    <xdr:to>
      <xdr:col>12</xdr:col>
      <xdr:colOff>565664</xdr:colOff>
      <xdr:row>0</xdr:row>
      <xdr:rowOff>2779183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62B2F06-953F-1E78-AD0F-86374219D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30" y="0"/>
          <a:ext cx="8450648" cy="2779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7"/>
  <sheetViews>
    <sheetView tabSelected="1" zoomScaleNormal="80" workbookViewId="0">
      <selection activeCell="B10" sqref="B10:H11"/>
    </sheetView>
  </sheetViews>
  <sheetFormatPr defaultColWidth="8.85546875" defaultRowHeight="15" x14ac:dyDescent="0.25"/>
  <cols>
    <col min="1" max="1" width="4.42578125" customWidth="1"/>
    <col min="2" max="2" width="11.42578125" customWidth="1"/>
    <col min="4" max="4" width="12.42578125" customWidth="1"/>
    <col min="5" max="5" width="10.7109375" customWidth="1"/>
    <col min="7" max="7" width="8.85546875" customWidth="1"/>
    <col min="8" max="8" width="14.140625" customWidth="1"/>
    <col min="9" max="9" width="11.140625" customWidth="1"/>
    <col min="10" max="10" width="12.7109375" bestFit="1" customWidth="1"/>
    <col min="11" max="11" width="8.85546875" customWidth="1"/>
    <col min="12" max="12" width="9" customWidth="1"/>
    <col min="13" max="13" width="13.85546875" customWidth="1"/>
  </cols>
  <sheetData>
    <row r="1" spans="1:13" ht="2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4" customHeight="1" thickBo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"/>
      <c r="B3" s="21" t="s">
        <v>12</v>
      </c>
      <c r="C3" s="22"/>
      <c r="D3" s="22"/>
      <c r="E3" s="22"/>
      <c r="F3" s="23"/>
      <c r="G3" s="23"/>
      <c r="H3" s="23"/>
      <c r="I3" s="23"/>
      <c r="J3" s="23"/>
      <c r="K3" s="23"/>
      <c r="L3" s="23"/>
      <c r="M3" s="24"/>
    </row>
    <row r="4" spans="1:13" x14ac:dyDescent="0.25">
      <c r="A4" s="2"/>
      <c r="B4" s="29" t="s">
        <v>1</v>
      </c>
      <c r="C4" s="30"/>
      <c r="D4" s="30"/>
      <c r="E4" s="31"/>
      <c r="F4" s="27"/>
      <c r="G4" s="27"/>
      <c r="H4" s="27"/>
      <c r="I4" s="27"/>
      <c r="J4" s="27"/>
      <c r="K4" s="27"/>
      <c r="L4" s="27"/>
      <c r="M4" s="28"/>
    </row>
    <row r="5" spans="1:13" ht="44.45" customHeight="1" thickBot="1" x14ac:dyDescent="0.3">
      <c r="A5" s="2"/>
      <c r="B5" s="32" t="s">
        <v>17</v>
      </c>
      <c r="C5" s="33"/>
      <c r="D5" s="33"/>
      <c r="E5" s="33"/>
      <c r="F5" s="34"/>
      <c r="G5" s="34"/>
      <c r="H5" s="34"/>
      <c r="I5" s="34"/>
      <c r="J5" s="34"/>
      <c r="K5" s="34"/>
      <c r="L5" s="34"/>
      <c r="M5" s="35"/>
    </row>
    <row r="6" spans="1:13" x14ac:dyDescent="0.25">
      <c r="A6" s="2"/>
      <c r="B6" s="17" t="s">
        <v>2</v>
      </c>
      <c r="C6" s="18"/>
      <c r="D6" s="18"/>
      <c r="E6" s="18"/>
      <c r="F6" s="18"/>
      <c r="G6" s="18"/>
      <c r="H6" s="18"/>
      <c r="I6" s="18" t="s">
        <v>3</v>
      </c>
      <c r="J6" s="18"/>
      <c r="K6" s="5" t="s">
        <v>4</v>
      </c>
      <c r="L6" s="18" t="s">
        <v>5</v>
      </c>
      <c r="M6" s="25"/>
    </row>
    <row r="7" spans="1:13" ht="15.75" x14ac:dyDescent="0.25">
      <c r="A7" s="2"/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</row>
    <row r="8" spans="1:13" ht="61.7" customHeight="1" x14ac:dyDescent="0.25">
      <c r="A8" s="2"/>
      <c r="B8" s="13" t="s">
        <v>66</v>
      </c>
      <c r="C8" s="15"/>
      <c r="D8" s="15"/>
      <c r="E8" s="15"/>
      <c r="F8" s="15"/>
      <c r="G8" s="15"/>
      <c r="H8" s="15"/>
      <c r="I8" s="26">
        <v>20000</v>
      </c>
      <c r="J8" s="26"/>
      <c r="K8" s="3">
        <v>1</v>
      </c>
      <c r="L8" s="11">
        <f>I8*K8</f>
        <v>20000</v>
      </c>
      <c r="M8" s="12"/>
    </row>
    <row r="9" spans="1:13" ht="60.75" customHeight="1" x14ac:dyDescent="0.25">
      <c r="A9" s="2"/>
      <c r="B9" s="13" t="s">
        <v>29</v>
      </c>
      <c r="C9" s="14"/>
      <c r="D9" s="14"/>
      <c r="E9" s="14"/>
      <c r="F9" s="14"/>
      <c r="G9" s="14"/>
      <c r="H9" s="14"/>
      <c r="I9" s="26">
        <v>15000</v>
      </c>
      <c r="J9" s="26"/>
      <c r="K9" s="8">
        <v>0</v>
      </c>
      <c r="L9" s="11">
        <f>I9*K9</f>
        <v>0</v>
      </c>
      <c r="M9" s="12"/>
    </row>
    <row r="10" spans="1:13" x14ac:dyDescent="0.25">
      <c r="A10" s="41"/>
      <c r="B10" s="13" t="s">
        <v>8</v>
      </c>
      <c r="C10" s="15"/>
      <c r="D10" s="15"/>
      <c r="E10" s="15"/>
      <c r="F10" s="15"/>
      <c r="G10" s="15"/>
      <c r="H10" s="15"/>
      <c r="I10" s="26">
        <v>3800</v>
      </c>
      <c r="J10" s="26"/>
      <c r="K10" s="62">
        <v>0</v>
      </c>
      <c r="L10" s="11">
        <f>I10*K10</f>
        <v>0</v>
      </c>
      <c r="M10" s="12"/>
    </row>
    <row r="11" spans="1:13" ht="24.75" customHeight="1" x14ac:dyDescent="0.25">
      <c r="A11" s="41"/>
      <c r="B11" s="16"/>
      <c r="C11" s="15"/>
      <c r="D11" s="15"/>
      <c r="E11" s="15"/>
      <c r="F11" s="15"/>
      <c r="G11" s="15"/>
      <c r="H11" s="15"/>
      <c r="I11" s="26"/>
      <c r="J11" s="26"/>
      <c r="K11" s="62"/>
      <c r="L11" s="11"/>
      <c r="M11" s="12"/>
    </row>
    <row r="12" spans="1:13" x14ac:dyDescent="0.25">
      <c r="A12" s="2"/>
      <c r="B12" s="13" t="s">
        <v>64</v>
      </c>
      <c r="C12" s="14"/>
      <c r="D12" s="14"/>
      <c r="E12" s="14"/>
      <c r="F12" s="14"/>
      <c r="G12" s="14"/>
      <c r="H12" s="14"/>
      <c r="I12" s="26">
        <v>4000</v>
      </c>
      <c r="J12" s="26"/>
      <c r="K12" s="8">
        <v>0</v>
      </c>
      <c r="L12" s="11">
        <f>I12*K12</f>
        <v>0</v>
      </c>
      <c r="M12" s="12"/>
    </row>
    <row r="13" spans="1:13" ht="34.35" customHeight="1" x14ac:dyDescent="0.25">
      <c r="A13" s="2"/>
      <c r="B13" s="13" t="s">
        <v>10</v>
      </c>
      <c r="C13" s="14"/>
      <c r="D13" s="14"/>
      <c r="E13" s="14"/>
      <c r="F13" s="14"/>
      <c r="G13" s="14"/>
      <c r="H13" s="14"/>
      <c r="I13" s="26">
        <v>650</v>
      </c>
      <c r="J13" s="26"/>
      <c r="K13" s="4" t="s">
        <v>11</v>
      </c>
      <c r="L13" s="56"/>
      <c r="M13" s="57"/>
    </row>
    <row r="14" spans="1:13" x14ac:dyDescent="0.25">
      <c r="A14" s="2"/>
      <c r="B14" s="54" t="s">
        <v>9</v>
      </c>
      <c r="C14" s="55"/>
      <c r="D14" s="55"/>
      <c r="E14" s="55"/>
      <c r="F14" s="55"/>
      <c r="G14" s="55"/>
      <c r="H14" s="55"/>
      <c r="I14" s="52"/>
      <c r="J14" s="53"/>
      <c r="K14" s="55">
        <f>I14*I15</f>
        <v>0</v>
      </c>
      <c r="L14" s="59">
        <f>I13*K14</f>
        <v>0</v>
      </c>
      <c r="M14" s="60"/>
    </row>
    <row r="15" spans="1:13" ht="15.75" customHeight="1" x14ac:dyDescent="0.25">
      <c r="A15" s="2"/>
      <c r="B15" s="49" t="s">
        <v>6</v>
      </c>
      <c r="C15" s="50"/>
      <c r="D15" s="50"/>
      <c r="E15" s="50"/>
      <c r="F15" s="50"/>
      <c r="G15" s="50"/>
      <c r="H15" s="50"/>
      <c r="I15" s="51"/>
      <c r="J15" s="51"/>
      <c r="K15" s="58"/>
      <c r="L15" s="61"/>
      <c r="M15" s="60"/>
    </row>
    <row r="16" spans="1:13" ht="41.25" customHeight="1" x14ac:dyDescent="0.25">
      <c r="A16" s="2"/>
      <c r="B16" s="13" t="s">
        <v>7</v>
      </c>
      <c r="C16" s="14"/>
      <c r="D16" s="14"/>
      <c r="E16" s="14"/>
      <c r="F16" s="14"/>
      <c r="G16" s="14"/>
      <c r="H16" s="14"/>
      <c r="I16" s="26">
        <v>650</v>
      </c>
      <c r="J16" s="26"/>
      <c r="K16" s="8">
        <v>0</v>
      </c>
      <c r="L16" s="11">
        <f>I16*K16</f>
        <v>0</v>
      </c>
      <c r="M16" s="12"/>
    </row>
    <row r="17" spans="1:13" ht="16.5" customHeight="1" x14ac:dyDescent="0.25">
      <c r="A17" s="2"/>
      <c r="B17" s="65" t="s">
        <v>13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66"/>
    </row>
    <row r="18" spans="1:13" ht="17.100000000000001" customHeight="1" x14ac:dyDescent="0.25">
      <c r="A18" s="2"/>
      <c r="B18" s="67" t="s">
        <v>31</v>
      </c>
      <c r="C18" s="68"/>
      <c r="D18" s="68"/>
      <c r="E18" s="68"/>
      <c r="F18" s="68"/>
      <c r="G18" s="68"/>
      <c r="H18" s="68"/>
      <c r="I18" s="26"/>
      <c r="J18" s="26"/>
      <c r="K18" s="3"/>
      <c r="L18" s="26"/>
      <c r="M18" s="42"/>
    </row>
    <row r="19" spans="1:13" ht="16.5" customHeight="1" x14ac:dyDescent="0.25">
      <c r="A19" s="2"/>
      <c r="B19" s="13" t="s">
        <v>36</v>
      </c>
      <c r="C19" s="14"/>
      <c r="D19" s="14"/>
      <c r="E19" s="14"/>
      <c r="F19" s="14"/>
      <c r="G19" s="14"/>
      <c r="H19" s="14"/>
      <c r="I19" s="26">
        <v>25000</v>
      </c>
      <c r="J19" s="26"/>
      <c r="K19" s="8">
        <v>0</v>
      </c>
      <c r="L19" s="39">
        <f>K19*I19</f>
        <v>0</v>
      </c>
      <c r="M19" s="40"/>
    </row>
    <row r="20" spans="1:13" ht="33.950000000000003" customHeight="1" x14ac:dyDescent="0.25">
      <c r="A20" s="2"/>
      <c r="B20" s="45" t="s">
        <v>37</v>
      </c>
      <c r="C20" s="46"/>
      <c r="D20" s="46"/>
      <c r="E20" s="46"/>
      <c r="F20" s="46"/>
      <c r="G20" s="46"/>
      <c r="H20" s="46"/>
      <c r="I20" s="47">
        <v>10800</v>
      </c>
      <c r="J20" s="47"/>
      <c r="K20" s="9">
        <v>0</v>
      </c>
      <c r="L20" s="43">
        <f t="shared" ref="L20:L22" si="0">I20*K20</f>
        <v>0</v>
      </c>
      <c r="M20" s="44"/>
    </row>
    <row r="21" spans="1:13" ht="33.950000000000003" customHeight="1" x14ac:dyDescent="0.25">
      <c r="A21" s="2"/>
      <c r="B21" s="45" t="s">
        <v>59</v>
      </c>
      <c r="C21" s="46"/>
      <c r="D21" s="46"/>
      <c r="E21" s="46"/>
      <c r="F21" s="46"/>
      <c r="G21" s="46"/>
      <c r="H21" s="46"/>
      <c r="I21" s="47">
        <v>13500</v>
      </c>
      <c r="J21" s="47"/>
      <c r="K21" s="9">
        <v>0</v>
      </c>
      <c r="L21" s="43">
        <f t="shared" si="0"/>
        <v>0</v>
      </c>
      <c r="M21" s="44"/>
    </row>
    <row r="22" spans="1:13" ht="33.950000000000003" customHeight="1" x14ac:dyDescent="0.25">
      <c r="A22" s="2"/>
      <c r="B22" s="45" t="s">
        <v>30</v>
      </c>
      <c r="C22" s="48"/>
      <c r="D22" s="48"/>
      <c r="E22" s="48"/>
      <c r="F22" s="48"/>
      <c r="G22" s="48"/>
      <c r="H22" s="48"/>
      <c r="I22" s="47">
        <v>3000</v>
      </c>
      <c r="J22" s="47"/>
      <c r="K22" s="9">
        <v>0</v>
      </c>
      <c r="L22" s="43">
        <f t="shared" si="0"/>
        <v>0</v>
      </c>
      <c r="M22" s="44"/>
    </row>
    <row r="23" spans="1:13" ht="17.100000000000001" customHeight="1" x14ac:dyDescent="0.25">
      <c r="A23" s="2"/>
      <c r="B23" s="67" t="s">
        <v>32</v>
      </c>
      <c r="C23" s="68"/>
      <c r="D23" s="68"/>
      <c r="E23" s="68"/>
      <c r="F23" s="68"/>
      <c r="G23" s="68"/>
      <c r="H23" s="68"/>
      <c r="I23" s="26"/>
      <c r="J23" s="26"/>
      <c r="K23" s="3"/>
      <c r="L23" s="39"/>
      <c r="M23" s="78"/>
    </row>
    <row r="24" spans="1:13" ht="16.5" customHeight="1" x14ac:dyDescent="0.25">
      <c r="A24" s="2"/>
      <c r="B24" s="63" t="s">
        <v>35</v>
      </c>
      <c r="C24" s="64"/>
      <c r="D24" s="64"/>
      <c r="E24" s="64"/>
      <c r="F24" s="64"/>
      <c r="G24" s="64"/>
      <c r="H24" s="64"/>
      <c r="I24" s="26">
        <v>150000</v>
      </c>
      <c r="J24" s="26"/>
      <c r="K24" s="8">
        <v>0</v>
      </c>
      <c r="L24" s="39">
        <f t="shared" ref="L24:L39" si="1">K24*I24</f>
        <v>0</v>
      </c>
      <c r="M24" s="40"/>
    </row>
    <row r="25" spans="1:13" ht="33.950000000000003" customHeight="1" x14ac:dyDescent="0.25">
      <c r="A25" s="2"/>
      <c r="B25" s="45" t="s">
        <v>38</v>
      </c>
      <c r="C25" s="48"/>
      <c r="D25" s="48"/>
      <c r="E25" s="48"/>
      <c r="F25" s="48"/>
      <c r="G25" s="48"/>
      <c r="H25" s="48"/>
      <c r="I25" s="47">
        <v>90000</v>
      </c>
      <c r="J25" s="47"/>
      <c r="K25" s="9">
        <v>0</v>
      </c>
      <c r="L25" s="43">
        <f>I25*K25</f>
        <v>0</v>
      </c>
      <c r="M25" s="44"/>
    </row>
    <row r="26" spans="1:13" ht="33.950000000000003" customHeight="1" x14ac:dyDescent="0.25">
      <c r="A26" s="2"/>
      <c r="B26" s="45" t="s">
        <v>60</v>
      </c>
      <c r="C26" s="48"/>
      <c r="D26" s="48"/>
      <c r="E26" s="48"/>
      <c r="F26" s="48"/>
      <c r="G26" s="48"/>
      <c r="H26" s="48"/>
      <c r="I26" s="47">
        <v>18000</v>
      </c>
      <c r="J26" s="47"/>
      <c r="K26" s="9">
        <v>0</v>
      </c>
      <c r="L26" s="43">
        <f t="shared" ref="L26:L27" si="2">I26*K26</f>
        <v>0</v>
      </c>
      <c r="M26" s="44"/>
    </row>
    <row r="27" spans="1:13" ht="33.950000000000003" customHeight="1" x14ac:dyDescent="0.25">
      <c r="A27" s="2"/>
      <c r="B27" s="45" t="s">
        <v>61</v>
      </c>
      <c r="C27" s="48"/>
      <c r="D27" s="48"/>
      <c r="E27" s="48"/>
      <c r="F27" s="48"/>
      <c r="G27" s="48"/>
      <c r="H27" s="48"/>
      <c r="I27" s="47">
        <v>30000</v>
      </c>
      <c r="J27" s="47"/>
      <c r="K27" s="9">
        <v>0</v>
      </c>
      <c r="L27" s="43">
        <f t="shared" si="2"/>
        <v>0</v>
      </c>
      <c r="M27" s="44"/>
    </row>
    <row r="28" spans="1:13" ht="17.100000000000001" customHeight="1" x14ac:dyDescent="0.25">
      <c r="A28" s="2"/>
      <c r="B28" s="67" t="s">
        <v>62</v>
      </c>
      <c r="C28" s="68"/>
      <c r="D28" s="68"/>
      <c r="E28" s="68"/>
      <c r="F28" s="68"/>
      <c r="G28" s="68"/>
      <c r="H28" s="68"/>
      <c r="I28" s="26"/>
      <c r="J28" s="26"/>
      <c r="K28" s="3"/>
      <c r="L28" s="39"/>
      <c r="M28" s="78"/>
    </row>
    <row r="29" spans="1:13" ht="16.5" customHeight="1" x14ac:dyDescent="0.25">
      <c r="A29" s="2"/>
      <c r="B29" s="13" t="s">
        <v>34</v>
      </c>
      <c r="C29" s="14"/>
      <c r="D29" s="14"/>
      <c r="E29" s="14"/>
      <c r="F29" s="14"/>
      <c r="G29" s="14"/>
      <c r="H29" s="14"/>
      <c r="I29" s="26">
        <v>750</v>
      </c>
      <c r="J29" s="26"/>
      <c r="K29" s="8">
        <v>0</v>
      </c>
      <c r="L29" s="39">
        <f t="shared" ref="L29:L30" si="3">K29*I29</f>
        <v>0</v>
      </c>
      <c r="M29" s="40"/>
    </row>
    <row r="30" spans="1:13" ht="16.5" customHeight="1" x14ac:dyDescent="0.25">
      <c r="A30" s="2"/>
      <c r="B30" s="13" t="s">
        <v>39</v>
      </c>
      <c r="C30" s="14"/>
      <c r="D30" s="14"/>
      <c r="E30" s="14"/>
      <c r="F30" s="14"/>
      <c r="G30" s="14"/>
      <c r="H30" s="14"/>
      <c r="I30" s="26">
        <v>550</v>
      </c>
      <c r="J30" s="26"/>
      <c r="K30" s="8">
        <v>0</v>
      </c>
      <c r="L30" s="39">
        <f t="shared" si="3"/>
        <v>0</v>
      </c>
      <c r="M30" s="40"/>
    </row>
    <row r="31" spans="1:13" ht="16.5" customHeight="1" x14ac:dyDescent="0.25">
      <c r="A31" s="2"/>
      <c r="B31" s="13" t="s">
        <v>40</v>
      </c>
      <c r="C31" s="14"/>
      <c r="D31" s="14"/>
      <c r="E31" s="14"/>
      <c r="F31" s="14"/>
      <c r="G31" s="14"/>
      <c r="H31" s="14"/>
      <c r="I31" s="26">
        <v>8000</v>
      </c>
      <c r="J31" s="26"/>
      <c r="K31" s="8">
        <v>0</v>
      </c>
      <c r="L31" s="39">
        <f t="shared" si="1"/>
        <v>0</v>
      </c>
      <c r="M31" s="78"/>
    </row>
    <row r="32" spans="1:13" ht="16.5" customHeight="1" x14ac:dyDescent="0.25">
      <c r="A32" s="2"/>
      <c r="B32" s="13" t="s">
        <v>41</v>
      </c>
      <c r="C32" s="14"/>
      <c r="D32" s="14"/>
      <c r="E32" s="14"/>
      <c r="F32" s="14"/>
      <c r="G32" s="14"/>
      <c r="H32" s="14"/>
      <c r="I32" s="26">
        <v>13500</v>
      </c>
      <c r="J32" s="26"/>
      <c r="K32" s="8">
        <v>0</v>
      </c>
      <c r="L32" s="39">
        <f t="shared" si="1"/>
        <v>0</v>
      </c>
      <c r="M32" s="78"/>
    </row>
    <row r="33" spans="1:13" ht="16.5" customHeight="1" x14ac:dyDescent="0.25">
      <c r="A33" s="2"/>
      <c r="B33" s="13" t="s">
        <v>42</v>
      </c>
      <c r="C33" s="14"/>
      <c r="D33" s="14"/>
      <c r="E33" s="14"/>
      <c r="F33" s="14"/>
      <c r="G33" s="14"/>
      <c r="H33" s="14"/>
      <c r="I33" s="26">
        <v>4000</v>
      </c>
      <c r="J33" s="26"/>
      <c r="K33" s="8">
        <v>0</v>
      </c>
      <c r="L33" s="39">
        <f t="shared" si="1"/>
        <v>0</v>
      </c>
      <c r="M33" s="40"/>
    </row>
    <row r="34" spans="1:13" ht="16.5" customHeight="1" x14ac:dyDescent="0.25">
      <c r="A34" s="2"/>
      <c r="B34" s="13" t="s">
        <v>43</v>
      </c>
      <c r="C34" s="14"/>
      <c r="D34" s="14"/>
      <c r="E34" s="14"/>
      <c r="F34" s="14"/>
      <c r="G34" s="14"/>
      <c r="H34" s="14"/>
      <c r="I34" s="26">
        <v>5000</v>
      </c>
      <c r="J34" s="26"/>
      <c r="K34" s="8">
        <v>0</v>
      </c>
      <c r="L34" s="39">
        <f t="shared" ref="L34" si="4">K34*I34</f>
        <v>0</v>
      </c>
      <c r="M34" s="40"/>
    </row>
    <row r="35" spans="1:13" ht="16.5" customHeight="1" x14ac:dyDescent="0.25">
      <c r="A35" s="2"/>
      <c r="B35" s="13" t="s">
        <v>44</v>
      </c>
      <c r="C35" s="14"/>
      <c r="D35" s="14"/>
      <c r="E35" s="14"/>
      <c r="F35" s="14"/>
      <c r="G35" s="14"/>
      <c r="H35" s="14"/>
      <c r="I35" s="26">
        <v>7000</v>
      </c>
      <c r="J35" s="26"/>
      <c r="K35" s="8">
        <v>0</v>
      </c>
      <c r="L35" s="39">
        <f t="shared" ref="L35:L36" si="5">K35*I35</f>
        <v>0</v>
      </c>
      <c r="M35" s="40"/>
    </row>
    <row r="36" spans="1:13" ht="16.5" customHeight="1" x14ac:dyDescent="0.25">
      <c r="A36" s="2"/>
      <c r="B36" s="45" t="s">
        <v>45</v>
      </c>
      <c r="C36" s="48"/>
      <c r="D36" s="48"/>
      <c r="E36" s="48"/>
      <c r="F36" s="48"/>
      <c r="G36" s="48"/>
      <c r="H36" s="48"/>
      <c r="I36" s="47">
        <v>25000</v>
      </c>
      <c r="J36" s="47"/>
      <c r="K36" s="9">
        <v>0</v>
      </c>
      <c r="L36" s="47">
        <f t="shared" si="5"/>
        <v>0</v>
      </c>
      <c r="M36" s="97"/>
    </row>
    <row r="37" spans="1:13" ht="17.100000000000001" customHeight="1" x14ac:dyDescent="0.25">
      <c r="A37" s="2"/>
      <c r="B37" s="75" t="s">
        <v>33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</row>
    <row r="38" spans="1:13" ht="16.5" customHeight="1" x14ac:dyDescent="0.25">
      <c r="A38" s="2"/>
      <c r="B38" s="13" t="s">
        <v>16</v>
      </c>
      <c r="C38" s="14"/>
      <c r="D38" s="14"/>
      <c r="E38" s="14"/>
      <c r="F38" s="14"/>
      <c r="G38" s="14"/>
      <c r="H38" s="14"/>
      <c r="I38" s="26">
        <v>2000</v>
      </c>
      <c r="J38" s="26"/>
      <c r="K38" s="8">
        <v>0</v>
      </c>
      <c r="L38" s="26">
        <f t="shared" si="1"/>
        <v>0</v>
      </c>
      <c r="M38" s="74"/>
    </row>
    <row r="39" spans="1:13" ht="16.5" customHeight="1" x14ac:dyDescent="0.25">
      <c r="A39" s="2"/>
      <c r="B39" s="13" t="s">
        <v>65</v>
      </c>
      <c r="C39" s="14"/>
      <c r="D39" s="14"/>
      <c r="E39" s="14"/>
      <c r="F39" s="14"/>
      <c r="G39" s="14"/>
      <c r="H39" s="14"/>
      <c r="I39" s="26">
        <v>15000</v>
      </c>
      <c r="J39" s="26"/>
      <c r="K39" s="8">
        <v>0</v>
      </c>
      <c r="L39" s="26">
        <f t="shared" si="1"/>
        <v>0</v>
      </c>
      <c r="M39" s="74"/>
    </row>
    <row r="40" spans="1:13" ht="16.5" customHeight="1" x14ac:dyDescent="0.25">
      <c r="A40" s="2"/>
      <c r="B40" s="65" t="s">
        <v>14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66"/>
    </row>
    <row r="41" spans="1:13" ht="65.45" customHeight="1" x14ac:dyDescent="0.25">
      <c r="A41" s="2"/>
      <c r="B41" s="94" t="s">
        <v>23</v>
      </c>
      <c r="C41" s="98"/>
      <c r="D41" s="98"/>
      <c r="E41" s="98"/>
      <c r="F41" s="98"/>
      <c r="G41" s="98"/>
      <c r="H41" s="98"/>
      <c r="I41" s="100">
        <v>22500</v>
      </c>
      <c r="J41" s="100"/>
      <c r="K41" s="8">
        <v>0</v>
      </c>
      <c r="L41" s="26">
        <f t="shared" ref="L41:L46" si="6">K41*I41</f>
        <v>0</v>
      </c>
      <c r="M41" s="42"/>
    </row>
    <row r="42" spans="1:13" ht="54.6" customHeight="1" x14ac:dyDescent="0.25">
      <c r="A42" s="2"/>
      <c r="B42" s="94" t="s">
        <v>22</v>
      </c>
      <c r="C42" s="98"/>
      <c r="D42" s="98"/>
      <c r="E42" s="98"/>
      <c r="F42" s="98"/>
      <c r="G42" s="98"/>
      <c r="H42" s="98"/>
      <c r="I42" s="96">
        <v>45000</v>
      </c>
      <c r="J42" s="99"/>
      <c r="K42" s="8">
        <v>0</v>
      </c>
      <c r="L42" s="26">
        <f t="shared" ref="L42" si="7">K42*I42</f>
        <v>0</v>
      </c>
      <c r="M42" s="42"/>
    </row>
    <row r="43" spans="1:13" ht="46.5" customHeight="1" x14ac:dyDescent="0.25">
      <c r="A43" s="2"/>
      <c r="B43" s="13" t="s">
        <v>24</v>
      </c>
      <c r="C43" s="101"/>
      <c r="D43" s="101"/>
      <c r="E43" s="101"/>
      <c r="F43" s="101"/>
      <c r="G43" s="101"/>
      <c r="H43" s="101"/>
      <c r="I43" s="96">
        <v>8000</v>
      </c>
      <c r="J43" s="99"/>
      <c r="K43" s="8">
        <v>0</v>
      </c>
      <c r="L43" s="26">
        <f t="shared" si="6"/>
        <v>0</v>
      </c>
      <c r="M43" s="42"/>
    </row>
    <row r="44" spans="1:13" ht="48" customHeight="1" x14ac:dyDescent="0.25">
      <c r="A44" s="1"/>
      <c r="B44" s="13" t="s">
        <v>46</v>
      </c>
      <c r="C44" s="15"/>
      <c r="D44" s="15"/>
      <c r="E44" s="15"/>
      <c r="F44" s="15"/>
      <c r="G44" s="15"/>
      <c r="H44" s="15"/>
      <c r="I44" s="96">
        <v>15000</v>
      </c>
      <c r="J44" s="96"/>
      <c r="K44" s="8">
        <v>0</v>
      </c>
      <c r="L44" s="26">
        <f t="shared" si="6"/>
        <v>0</v>
      </c>
      <c r="M44" s="42"/>
    </row>
    <row r="45" spans="1:13" ht="52.35" customHeight="1" x14ac:dyDescent="0.25">
      <c r="A45" s="2"/>
      <c r="B45" s="94" t="s">
        <v>63</v>
      </c>
      <c r="C45" s="95"/>
      <c r="D45" s="95"/>
      <c r="E45" s="95"/>
      <c r="F45" s="95"/>
      <c r="G45" s="95"/>
      <c r="H45" s="95"/>
      <c r="I45" s="96">
        <v>17000</v>
      </c>
      <c r="J45" s="96"/>
      <c r="K45" s="8">
        <v>0</v>
      </c>
      <c r="L45" s="26">
        <f>K45*I45</f>
        <v>0</v>
      </c>
      <c r="M45" s="42"/>
    </row>
    <row r="46" spans="1:13" ht="39.950000000000003" customHeight="1" x14ac:dyDescent="0.25">
      <c r="A46" s="1"/>
      <c r="B46" s="13" t="s">
        <v>25</v>
      </c>
      <c r="C46" s="14"/>
      <c r="D46" s="14"/>
      <c r="E46" s="14"/>
      <c r="F46" s="14"/>
      <c r="G46" s="14"/>
      <c r="H46" s="14"/>
      <c r="I46" s="96">
        <v>15000</v>
      </c>
      <c r="J46" s="96"/>
      <c r="K46" s="8">
        <v>0</v>
      </c>
      <c r="L46" s="26">
        <f t="shared" si="6"/>
        <v>0</v>
      </c>
      <c r="M46" s="42"/>
    </row>
    <row r="47" spans="1:13" ht="16.5" customHeight="1" x14ac:dyDescent="0.25">
      <c r="A47" s="2"/>
      <c r="B47" s="65" t="s">
        <v>19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66"/>
    </row>
    <row r="48" spans="1:13" ht="35.1" customHeight="1" x14ac:dyDescent="0.25">
      <c r="A48" s="2"/>
      <c r="B48" s="45" t="s">
        <v>18</v>
      </c>
      <c r="C48" s="46"/>
      <c r="D48" s="46"/>
      <c r="E48" s="46"/>
      <c r="F48" s="46"/>
      <c r="G48" s="46"/>
      <c r="H48" s="46"/>
      <c r="I48" s="47">
        <v>15000</v>
      </c>
      <c r="J48" s="47"/>
      <c r="K48" s="9">
        <v>0</v>
      </c>
      <c r="L48" s="47">
        <f t="shared" ref="L48:L52" si="8">I48*K48</f>
        <v>0</v>
      </c>
      <c r="M48" s="79"/>
    </row>
    <row r="49" spans="1:13" ht="35.1" customHeight="1" x14ac:dyDescent="0.25">
      <c r="A49" s="2"/>
      <c r="B49" s="45" t="s">
        <v>26</v>
      </c>
      <c r="C49" s="46"/>
      <c r="D49" s="46"/>
      <c r="E49" s="46"/>
      <c r="F49" s="46"/>
      <c r="G49" s="46"/>
      <c r="H49" s="46"/>
      <c r="I49" s="47">
        <v>3000</v>
      </c>
      <c r="J49" s="47"/>
      <c r="K49" s="9">
        <v>0</v>
      </c>
      <c r="L49" s="47">
        <f t="shared" si="8"/>
        <v>0</v>
      </c>
      <c r="M49" s="79"/>
    </row>
    <row r="50" spans="1:13" ht="35.1" customHeight="1" x14ac:dyDescent="0.25">
      <c r="A50" s="2"/>
      <c r="B50" s="45" t="s">
        <v>27</v>
      </c>
      <c r="C50" s="46"/>
      <c r="D50" s="46"/>
      <c r="E50" s="46"/>
      <c r="F50" s="46"/>
      <c r="G50" s="46"/>
      <c r="H50" s="46"/>
      <c r="I50" s="47">
        <v>2000</v>
      </c>
      <c r="J50" s="47"/>
      <c r="K50" s="9">
        <v>0</v>
      </c>
      <c r="L50" s="47">
        <f t="shared" si="8"/>
        <v>0</v>
      </c>
      <c r="M50" s="79"/>
    </row>
    <row r="51" spans="1:13" ht="35.1" customHeight="1" x14ac:dyDescent="0.25">
      <c r="A51" s="2"/>
      <c r="B51" s="45" t="s">
        <v>28</v>
      </c>
      <c r="C51" s="46"/>
      <c r="D51" s="46"/>
      <c r="E51" s="46"/>
      <c r="F51" s="46"/>
      <c r="G51" s="46"/>
      <c r="H51" s="46"/>
      <c r="I51" s="47">
        <v>28000</v>
      </c>
      <c r="J51" s="47"/>
      <c r="K51" s="9">
        <v>0</v>
      </c>
      <c r="L51" s="47">
        <f t="shared" si="8"/>
        <v>0</v>
      </c>
      <c r="M51" s="79"/>
    </row>
    <row r="52" spans="1:13" ht="35.1" customHeight="1" x14ac:dyDescent="0.25">
      <c r="A52" s="2"/>
      <c r="B52" s="45" t="s">
        <v>48</v>
      </c>
      <c r="C52" s="48"/>
      <c r="D52" s="48"/>
      <c r="E52" s="48"/>
      <c r="F52" s="48"/>
      <c r="G52" s="48"/>
      <c r="H52" s="48"/>
      <c r="I52" s="47">
        <v>7000</v>
      </c>
      <c r="J52" s="47"/>
      <c r="K52" s="9">
        <v>0</v>
      </c>
      <c r="L52" s="47">
        <f t="shared" si="8"/>
        <v>0</v>
      </c>
      <c r="M52" s="79"/>
    </row>
    <row r="53" spans="1:13" ht="16.5" customHeight="1" x14ac:dyDescent="0.25">
      <c r="A53" s="2"/>
      <c r="B53" s="93" t="s">
        <v>20</v>
      </c>
      <c r="C53" s="81"/>
      <c r="D53" s="81"/>
      <c r="E53" s="81"/>
      <c r="F53" s="81"/>
      <c r="G53" s="81"/>
      <c r="H53" s="81"/>
      <c r="I53" s="47">
        <v>600</v>
      </c>
      <c r="J53" s="47"/>
      <c r="K53" s="69">
        <v>0</v>
      </c>
      <c r="L53" s="71">
        <f>K53*I53</f>
        <v>0</v>
      </c>
      <c r="M53" s="72"/>
    </row>
    <row r="54" spans="1:13" ht="16.350000000000001" customHeight="1" x14ac:dyDescent="0.25">
      <c r="A54" s="2"/>
      <c r="B54" s="93"/>
      <c r="C54" s="81"/>
      <c r="D54" s="81"/>
      <c r="E54" s="81"/>
      <c r="F54" s="81"/>
      <c r="G54" s="81"/>
      <c r="H54" s="81"/>
      <c r="I54" s="47"/>
      <c r="J54" s="47"/>
      <c r="K54" s="70"/>
      <c r="L54" s="73"/>
      <c r="M54" s="72"/>
    </row>
    <row r="55" spans="1:13" ht="44.1" customHeight="1" thickBot="1" x14ac:dyDescent="0.3">
      <c r="A55" s="2"/>
      <c r="B55" s="89" t="s">
        <v>21</v>
      </c>
      <c r="C55" s="90"/>
      <c r="D55" s="90"/>
      <c r="E55" s="90"/>
      <c r="F55" s="90"/>
      <c r="G55" s="90"/>
      <c r="H55" s="90"/>
      <c r="I55" s="91">
        <v>3000</v>
      </c>
      <c r="J55" s="91"/>
      <c r="K55" s="10">
        <v>0</v>
      </c>
      <c r="L55" s="91">
        <f>K55*I55</f>
        <v>0</v>
      </c>
      <c r="M55" s="92"/>
    </row>
    <row r="56" spans="1:13" ht="16.5" thickBot="1" x14ac:dyDescent="0.3">
      <c r="B56" s="84" t="s">
        <v>47</v>
      </c>
      <c r="C56" s="85"/>
      <c r="D56" s="85"/>
      <c r="E56" s="85"/>
      <c r="F56" s="85"/>
      <c r="G56" s="85"/>
      <c r="H56" s="85"/>
      <c r="I56" s="86">
        <f>L55+L53+L52+L51+L50+L49+L48+L46+L45+L44+L43+L42+L41+L39+L38+L36+L35+L34+L33+L32+L31+L30+L29+L27+L26+L25+L24+L22+L21+L20+L19+L16+L12+L10+L9+L8+L14</f>
        <v>20000</v>
      </c>
      <c r="J56" s="87"/>
      <c r="K56" s="87"/>
      <c r="L56" s="87"/>
      <c r="M56" s="88"/>
    </row>
    <row r="57" spans="1:13" x14ac:dyDescent="0.25">
      <c r="B57" s="82" t="s">
        <v>57</v>
      </c>
      <c r="C57" s="82"/>
      <c r="D57" s="82"/>
      <c r="E57" s="82"/>
      <c r="F57" s="82"/>
      <c r="G57" s="82"/>
      <c r="H57" s="82"/>
    </row>
    <row r="58" spans="1:13" x14ac:dyDescent="0.25">
      <c r="B58" s="83"/>
      <c r="C58" s="83"/>
      <c r="D58" s="83"/>
      <c r="E58" s="83"/>
      <c r="F58" s="83"/>
      <c r="G58" s="83"/>
      <c r="H58" s="83"/>
    </row>
    <row r="59" spans="1:13" ht="27" customHeight="1" x14ac:dyDescent="0.25">
      <c r="A59" s="6"/>
      <c r="B59" s="48" t="s">
        <v>49</v>
      </c>
      <c r="C59" s="46"/>
      <c r="D59" s="46"/>
      <c r="E59" s="46"/>
      <c r="F59" s="46"/>
      <c r="G59" s="46"/>
      <c r="H59" s="46"/>
    </row>
    <row r="60" spans="1:13" ht="27" customHeight="1" x14ac:dyDescent="0.25">
      <c r="A60" s="6"/>
      <c r="B60" s="48" t="s">
        <v>50</v>
      </c>
      <c r="C60" s="46"/>
      <c r="D60" s="46"/>
      <c r="E60" s="46"/>
      <c r="F60" s="46"/>
      <c r="G60" s="46"/>
      <c r="H60" s="46"/>
    </row>
    <row r="61" spans="1:13" ht="27" customHeight="1" x14ac:dyDescent="0.25">
      <c r="A61" s="6"/>
      <c r="B61" s="48" t="s">
        <v>51</v>
      </c>
      <c r="C61" s="46"/>
      <c r="D61" s="46"/>
      <c r="E61" s="46"/>
      <c r="F61" s="46"/>
      <c r="G61" s="46"/>
      <c r="H61" s="46"/>
    </row>
    <row r="62" spans="1:13" ht="27" customHeight="1" x14ac:dyDescent="0.25">
      <c r="A62" s="6"/>
      <c r="B62" s="48" t="s">
        <v>52</v>
      </c>
      <c r="C62" s="48"/>
      <c r="D62" s="48"/>
      <c r="E62" s="48"/>
      <c r="F62" s="48"/>
      <c r="G62" s="48"/>
      <c r="H62" s="48"/>
    </row>
    <row r="63" spans="1:13" ht="27" customHeight="1" x14ac:dyDescent="0.25">
      <c r="A63" s="6"/>
      <c r="B63" s="48" t="s">
        <v>53</v>
      </c>
      <c r="C63" s="48"/>
      <c r="D63" s="48"/>
      <c r="E63" s="48"/>
      <c r="F63" s="48"/>
      <c r="G63" s="48"/>
      <c r="H63" s="48"/>
    </row>
    <row r="64" spans="1:13" ht="27" customHeight="1" x14ac:dyDescent="0.25">
      <c r="A64" s="6"/>
      <c r="B64" s="48" t="s">
        <v>54</v>
      </c>
      <c r="C64" s="46"/>
      <c r="D64" s="46"/>
      <c r="E64" s="46"/>
      <c r="F64" s="46"/>
      <c r="G64" s="46"/>
      <c r="H64" s="46"/>
    </row>
    <row r="65" spans="1:8" ht="27" customHeight="1" x14ac:dyDescent="0.25">
      <c r="A65" s="6"/>
      <c r="B65" s="80" t="s">
        <v>55</v>
      </c>
      <c r="C65" s="80"/>
      <c r="D65" s="80"/>
      <c r="E65" s="80"/>
      <c r="F65" s="80"/>
      <c r="G65" s="80"/>
      <c r="H65" s="80"/>
    </row>
    <row r="66" spans="1:8" ht="27" customHeight="1" x14ac:dyDescent="0.25">
      <c r="A66" s="6"/>
      <c r="B66" s="81" t="s">
        <v>56</v>
      </c>
      <c r="C66" s="81"/>
      <c r="D66" s="81"/>
      <c r="E66" s="81"/>
      <c r="F66" s="81"/>
      <c r="G66" s="81"/>
      <c r="H66" s="81"/>
    </row>
    <row r="67" spans="1:8" x14ac:dyDescent="0.25">
      <c r="B67" s="7" t="s">
        <v>58</v>
      </c>
    </row>
  </sheetData>
  <sheetProtection algorithmName="SHA-512" hashValue="Jxg0XeeAQtT/dnpJQQcpgwoc2Uw+Ff7rhjVaVgfan4foof0WdB/kTwLz0ZZPqte9xAkdlUcMdTLhjm0ngqzSiw==" saltValue="8KXPRpTGHpCT/jfagUl9Qw==" spinCount="100000" sheet="1" objects="1" scenarios="1"/>
  <mergeCells count="156">
    <mergeCell ref="I46:J46"/>
    <mergeCell ref="L46:M46"/>
    <mergeCell ref="I44:J44"/>
    <mergeCell ref="L41:M41"/>
    <mergeCell ref="L25:M25"/>
    <mergeCell ref="B27:H27"/>
    <mergeCell ref="I27:J27"/>
    <mergeCell ref="L27:M27"/>
    <mergeCell ref="B47:M47"/>
    <mergeCell ref="L29:M29"/>
    <mergeCell ref="L31:M31"/>
    <mergeCell ref="L32:M32"/>
    <mergeCell ref="L43:M43"/>
    <mergeCell ref="B43:H43"/>
    <mergeCell ref="I34:J34"/>
    <mergeCell ref="I35:J35"/>
    <mergeCell ref="I33:J33"/>
    <mergeCell ref="B33:H33"/>
    <mergeCell ref="L33:M33"/>
    <mergeCell ref="I32:J32"/>
    <mergeCell ref="I31:J31"/>
    <mergeCell ref="B28:H28"/>
    <mergeCell ref="I28:J28"/>
    <mergeCell ref="L28:M28"/>
    <mergeCell ref="B60:H60"/>
    <mergeCell ref="B45:H45"/>
    <mergeCell ref="I45:J45"/>
    <mergeCell ref="L45:M45"/>
    <mergeCell ref="B35:H35"/>
    <mergeCell ref="L35:M35"/>
    <mergeCell ref="B36:H36"/>
    <mergeCell ref="I36:J36"/>
    <mergeCell ref="L36:M36"/>
    <mergeCell ref="B42:H42"/>
    <mergeCell ref="I42:J42"/>
    <mergeCell ref="L42:M42"/>
    <mergeCell ref="B44:H44"/>
    <mergeCell ref="L44:M44"/>
    <mergeCell ref="B40:M40"/>
    <mergeCell ref="I43:J43"/>
    <mergeCell ref="B41:H41"/>
    <mergeCell ref="I41:J41"/>
    <mergeCell ref="B46:H46"/>
    <mergeCell ref="B50:H50"/>
    <mergeCell ref="I50:J50"/>
    <mergeCell ref="L50:M50"/>
    <mergeCell ref="B48:H48"/>
    <mergeCell ref="I48:J48"/>
    <mergeCell ref="L48:M48"/>
    <mergeCell ref="B49:H49"/>
    <mergeCell ref="I49:J49"/>
    <mergeCell ref="L49:M49"/>
    <mergeCell ref="B65:H65"/>
    <mergeCell ref="B59:H59"/>
    <mergeCell ref="B62:H62"/>
    <mergeCell ref="B64:H64"/>
    <mergeCell ref="B66:H66"/>
    <mergeCell ref="B51:H51"/>
    <mergeCell ref="I51:J51"/>
    <mergeCell ref="L51:M51"/>
    <mergeCell ref="B52:H52"/>
    <mergeCell ref="I52:J52"/>
    <mergeCell ref="L52:M52"/>
    <mergeCell ref="B63:H63"/>
    <mergeCell ref="B57:H58"/>
    <mergeCell ref="B61:H61"/>
    <mergeCell ref="B56:H56"/>
    <mergeCell ref="I56:M56"/>
    <mergeCell ref="B55:H55"/>
    <mergeCell ref="I55:J55"/>
    <mergeCell ref="L55:M55"/>
    <mergeCell ref="B53:H54"/>
    <mergeCell ref="I53:J54"/>
    <mergeCell ref="K53:K54"/>
    <mergeCell ref="L53:M54"/>
    <mergeCell ref="L38:M38"/>
    <mergeCell ref="L39:M39"/>
    <mergeCell ref="I19:J19"/>
    <mergeCell ref="I24:J24"/>
    <mergeCell ref="I38:J38"/>
    <mergeCell ref="I39:J39"/>
    <mergeCell ref="B37:M37"/>
    <mergeCell ref="B30:H30"/>
    <mergeCell ref="I30:J30"/>
    <mergeCell ref="L30:M30"/>
    <mergeCell ref="B34:H34"/>
    <mergeCell ref="L34:M34"/>
    <mergeCell ref="B39:H39"/>
    <mergeCell ref="B23:H23"/>
    <mergeCell ref="I23:J23"/>
    <mergeCell ref="L23:M23"/>
    <mergeCell ref="B26:H26"/>
    <mergeCell ref="I26:J26"/>
    <mergeCell ref="L26:M26"/>
    <mergeCell ref="B29:H29"/>
    <mergeCell ref="I29:J29"/>
    <mergeCell ref="B9:H9"/>
    <mergeCell ref="I9:J9"/>
    <mergeCell ref="B25:H25"/>
    <mergeCell ref="I25:J25"/>
    <mergeCell ref="B16:H16"/>
    <mergeCell ref="I16:J16"/>
    <mergeCell ref="L9:M9"/>
    <mergeCell ref="B15:H15"/>
    <mergeCell ref="I15:J15"/>
    <mergeCell ref="I14:J14"/>
    <mergeCell ref="B12:H12"/>
    <mergeCell ref="I12:J12"/>
    <mergeCell ref="L12:M12"/>
    <mergeCell ref="B13:H13"/>
    <mergeCell ref="I13:J13"/>
    <mergeCell ref="B14:H14"/>
    <mergeCell ref="L13:M13"/>
    <mergeCell ref="K14:K15"/>
    <mergeCell ref="L14:M15"/>
    <mergeCell ref="K10:K11"/>
    <mergeCell ref="L10:M11"/>
    <mergeCell ref="B24:H24"/>
    <mergeCell ref="B17:M17"/>
    <mergeCell ref="B18:H18"/>
    <mergeCell ref="I18:J18"/>
    <mergeCell ref="L18:M18"/>
    <mergeCell ref="L22:M22"/>
    <mergeCell ref="B20:H20"/>
    <mergeCell ref="I20:J20"/>
    <mergeCell ref="L20:M20"/>
    <mergeCell ref="B21:H21"/>
    <mergeCell ref="I21:J21"/>
    <mergeCell ref="L21:M21"/>
    <mergeCell ref="B22:H22"/>
    <mergeCell ref="I22:J22"/>
    <mergeCell ref="B19:H19"/>
    <mergeCell ref="L16:M16"/>
    <mergeCell ref="B38:H38"/>
    <mergeCell ref="B31:H31"/>
    <mergeCell ref="B32:H32"/>
    <mergeCell ref="B8:H8"/>
    <mergeCell ref="B10:H11"/>
    <mergeCell ref="B6:H6"/>
    <mergeCell ref="A1:M1"/>
    <mergeCell ref="A2:M2"/>
    <mergeCell ref="B3:E3"/>
    <mergeCell ref="F3:M3"/>
    <mergeCell ref="I6:J6"/>
    <mergeCell ref="L6:M6"/>
    <mergeCell ref="I8:J8"/>
    <mergeCell ref="L8:M8"/>
    <mergeCell ref="F4:M4"/>
    <mergeCell ref="B4:E4"/>
    <mergeCell ref="B5:E5"/>
    <mergeCell ref="F5:M5"/>
    <mergeCell ref="B7:M7"/>
    <mergeCell ref="L19:M19"/>
    <mergeCell ref="L24:M24"/>
    <mergeCell ref="A10:A11"/>
    <mergeCell ref="I10:J11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основная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417</cp:lastModifiedBy>
  <cp:lastPrinted>2022-04-18T11:11:36Z</cp:lastPrinted>
  <dcterms:created xsi:type="dcterms:W3CDTF">2021-04-19T05:48:26Z</dcterms:created>
  <dcterms:modified xsi:type="dcterms:W3CDTF">2023-04-12T09:26:59Z</dcterms:modified>
</cp:coreProperties>
</file>